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405" windowWidth="20775" windowHeight="96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24" i="1"/>
  <c r="G24"/>
  <c r="F24"/>
  <c r="D24"/>
  <c r="C24"/>
  <c r="K22"/>
  <c r="J22"/>
  <c r="I22"/>
  <c r="K21"/>
  <c r="J21"/>
  <c r="I21"/>
  <c r="K20"/>
  <c r="J20"/>
  <c r="I20"/>
  <c r="K19"/>
  <c r="J19"/>
  <c r="I19"/>
  <c r="K18"/>
  <c r="J18"/>
  <c r="I18"/>
  <c r="K17"/>
  <c r="J17"/>
  <c r="I17"/>
  <c r="K16"/>
  <c r="J16"/>
  <c r="I16"/>
  <c r="K15"/>
  <c r="J15"/>
  <c r="I15"/>
  <c r="K14"/>
  <c r="J14"/>
  <c r="I14"/>
  <c r="K13"/>
  <c r="J13"/>
  <c r="I13"/>
  <c r="K12"/>
  <c r="J12"/>
  <c r="I12"/>
  <c r="K11"/>
  <c r="J11"/>
  <c r="I11"/>
  <c r="K10"/>
  <c r="J10"/>
  <c r="I10"/>
  <c r="K9"/>
  <c r="J9"/>
  <c r="I9"/>
  <c r="K8"/>
  <c r="J8"/>
  <c r="E8"/>
  <c r="E24" s="1"/>
  <c r="K7"/>
  <c r="J7"/>
  <c r="I7"/>
  <c r="K6"/>
  <c r="J6"/>
  <c r="I6"/>
  <c r="K5"/>
  <c r="J5"/>
  <c r="I5"/>
  <c r="K4"/>
  <c r="J4"/>
  <c r="I4"/>
  <c r="J24" l="1"/>
  <c r="I8"/>
  <c r="I24"/>
  <c r="E26"/>
  <c r="K24"/>
</calcChain>
</file>

<file path=xl/sharedStrings.xml><?xml version="1.0" encoding="utf-8"?>
<sst xmlns="http://schemas.openxmlformats.org/spreadsheetml/2006/main" count="37" uniqueCount="34">
  <si>
    <t xml:space="preserve"> </t>
  </si>
  <si>
    <t>Sl No.</t>
  </si>
  <si>
    <t>NAME OF SSA</t>
  </si>
  <si>
    <t>TOTAL VOTERS</t>
  </si>
  <si>
    <t>TOTAL 
VOTES 
POLLED</t>
  </si>
  <si>
    <t>BSNLEU</t>
  </si>
  <si>
    <t>NFTE</t>
  </si>
  <si>
    <t>FNTO</t>
  </si>
  <si>
    <t>OTHERS</t>
  </si>
  <si>
    <t>TOTAL % 
BSNLEU</t>
  </si>
  <si>
    <t>NFTE %</t>
  </si>
  <si>
    <t>FNTO %</t>
  </si>
  <si>
    <t>BANGALORE</t>
  </si>
  <si>
    <t>BELGAUM</t>
  </si>
  <si>
    <t>BELLARY</t>
  </si>
  <si>
    <t>BIDAR</t>
  </si>
  <si>
    <t>BIJAPUR</t>
  </si>
  <si>
    <t>CGM OFFICE</t>
  </si>
  <si>
    <t>CHIKAMAGALUR</t>
  </si>
  <si>
    <t>DAKSHINA KANNADA</t>
  </si>
  <si>
    <t>DAVANGERE</t>
  </si>
  <si>
    <t>GULBARGA</t>
  </si>
  <si>
    <t>HASSAN</t>
  </si>
  <si>
    <t>HUBLI</t>
  </si>
  <si>
    <t>KARWAR</t>
  </si>
  <si>
    <t>KODAGU</t>
  </si>
  <si>
    <t>KOLAR</t>
  </si>
  <si>
    <t>MANDYA</t>
  </si>
  <si>
    <t>MYSORE</t>
  </si>
  <si>
    <t>RAICHUR</t>
  </si>
  <si>
    <t>SHIMOGA</t>
  </si>
  <si>
    <t>TUMKUR</t>
  </si>
  <si>
    <t>TOTAL</t>
  </si>
  <si>
    <t xml:space="preserve">Results awated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</si>
</sst>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N28"/>
  <sheetViews>
    <sheetView tabSelected="1" workbookViewId="0">
      <selection activeCell="M7" sqref="M7"/>
    </sheetView>
  </sheetViews>
  <sheetFormatPr defaultRowHeight="15"/>
  <cols>
    <col min="1" max="1" width="6.140625" bestFit="1" customWidth="1"/>
    <col min="2" max="2" width="20.5703125" customWidth="1"/>
    <col min="3" max="3" width="9.7109375" customWidth="1"/>
    <col min="4" max="8" width="11.7109375" customWidth="1"/>
    <col min="9" max="10" width="9.7109375" bestFit="1" customWidth="1"/>
  </cols>
  <sheetData>
    <row r="2" spans="1:14" ht="65.25" customHeight="1">
      <c r="A2" s="1" t="s">
        <v>1</v>
      </c>
      <c r="B2" s="1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3" t="s">
        <v>10</v>
      </c>
      <c r="K2" s="3" t="s">
        <v>11</v>
      </c>
    </row>
    <row r="3" spans="1:14">
      <c r="A3" s="4">
        <v>1</v>
      </c>
      <c r="B3" s="4" t="s">
        <v>12</v>
      </c>
      <c r="C3" s="12" t="s">
        <v>33</v>
      </c>
      <c r="D3" s="13"/>
      <c r="E3" s="13"/>
      <c r="F3" s="13"/>
      <c r="G3" s="13"/>
      <c r="H3" s="13"/>
      <c r="I3" s="13"/>
      <c r="J3" s="13"/>
      <c r="K3" s="14"/>
    </row>
    <row r="4" spans="1:14">
      <c r="A4" s="4">
        <v>2</v>
      </c>
      <c r="B4" s="4" t="s">
        <v>13</v>
      </c>
      <c r="C4" s="11">
        <v>665</v>
      </c>
      <c r="D4" s="5">
        <v>652</v>
      </c>
      <c r="E4" s="5">
        <v>476</v>
      </c>
      <c r="F4" s="5">
        <v>182</v>
      </c>
      <c r="G4" s="5"/>
      <c r="H4" s="5"/>
      <c r="I4" s="6">
        <f t="shared" ref="I4:I22" si="0">E4*100/C4</f>
        <v>71.578947368421055</v>
      </c>
      <c r="J4" s="6">
        <f t="shared" ref="J4:J22" si="1">F4*100/C4</f>
        <v>27.368421052631579</v>
      </c>
      <c r="K4" s="6">
        <f t="shared" ref="K4:K22" si="2">G4*100/C4</f>
        <v>0</v>
      </c>
    </row>
    <row r="5" spans="1:14">
      <c r="A5" s="4">
        <v>3</v>
      </c>
      <c r="B5" s="4" t="s">
        <v>14</v>
      </c>
      <c r="C5" s="11">
        <v>360</v>
      </c>
      <c r="D5" s="5">
        <v>343</v>
      </c>
      <c r="E5" s="5">
        <v>194</v>
      </c>
      <c r="F5" s="5">
        <v>138</v>
      </c>
      <c r="G5" s="5"/>
      <c r="H5" s="5"/>
      <c r="I5" s="6">
        <f t="shared" si="0"/>
        <v>53.888888888888886</v>
      </c>
      <c r="J5" s="6">
        <f t="shared" si="1"/>
        <v>38.333333333333336</v>
      </c>
      <c r="K5" s="6">
        <f t="shared" si="2"/>
        <v>0</v>
      </c>
    </row>
    <row r="6" spans="1:14">
      <c r="A6" s="4">
        <v>4</v>
      </c>
      <c r="B6" s="4" t="s">
        <v>15</v>
      </c>
      <c r="C6" s="11">
        <v>175</v>
      </c>
      <c r="D6" s="5">
        <v>168</v>
      </c>
      <c r="E6" s="5">
        <v>125</v>
      </c>
      <c r="F6" s="5">
        <v>39</v>
      </c>
      <c r="G6" s="5"/>
      <c r="H6" s="5">
        <v>5</v>
      </c>
      <c r="I6" s="6">
        <f t="shared" si="0"/>
        <v>71.428571428571431</v>
      </c>
      <c r="J6" s="6">
        <f t="shared" si="1"/>
        <v>22.285714285714285</v>
      </c>
      <c r="K6" s="6">
        <f t="shared" si="2"/>
        <v>0</v>
      </c>
      <c r="N6" t="s">
        <v>0</v>
      </c>
    </row>
    <row r="7" spans="1:14">
      <c r="A7" s="4">
        <v>5</v>
      </c>
      <c r="B7" s="4" t="s">
        <v>16</v>
      </c>
      <c r="C7" s="11">
        <v>549</v>
      </c>
      <c r="D7" s="5">
        <v>532</v>
      </c>
      <c r="E7" s="5">
        <v>375</v>
      </c>
      <c r="F7" s="5">
        <v>135</v>
      </c>
      <c r="G7" s="5">
        <v>4</v>
      </c>
      <c r="H7" s="5">
        <v>23</v>
      </c>
      <c r="I7" s="6">
        <f t="shared" si="0"/>
        <v>68.306010928961754</v>
      </c>
      <c r="J7" s="6">
        <f t="shared" si="1"/>
        <v>24.590163934426229</v>
      </c>
      <c r="K7" s="6">
        <f t="shared" si="2"/>
        <v>0.72859744990892528</v>
      </c>
    </row>
    <row r="8" spans="1:14">
      <c r="A8" s="4">
        <v>6</v>
      </c>
      <c r="B8" s="4" t="s">
        <v>17</v>
      </c>
      <c r="C8" s="11">
        <v>148</v>
      </c>
      <c r="D8" s="5">
        <v>136</v>
      </c>
      <c r="E8" s="5">
        <f>136-7-2</f>
        <v>127</v>
      </c>
      <c r="F8" s="5">
        <v>7</v>
      </c>
      <c r="G8" s="5">
        <v>1</v>
      </c>
      <c r="H8" s="5">
        <v>1</v>
      </c>
      <c r="I8" s="6">
        <f t="shared" si="0"/>
        <v>85.810810810810807</v>
      </c>
      <c r="J8" s="6">
        <f t="shared" si="1"/>
        <v>4.7297297297297298</v>
      </c>
      <c r="K8" s="6">
        <f t="shared" si="2"/>
        <v>0.67567567567567566</v>
      </c>
    </row>
    <row r="9" spans="1:14">
      <c r="A9" s="4">
        <v>7</v>
      </c>
      <c r="B9" s="4" t="s">
        <v>18</v>
      </c>
      <c r="C9" s="11">
        <v>297</v>
      </c>
      <c r="D9" s="5">
        <v>290</v>
      </c>
      <c r="E9" s="5">
        <v>148</v>
      </c>
      <c r="F9" s="5">
        <v>93</v>
      </c>
      <c r="G9" s="5"/>
      <c r="H9" s="5">
        <v>42</v>
      </c>
      <c r="I9" s="6">
        <f t="shared" si="0"/>
        <v>49.831649831649834</v>
      </c>
      <c r="J9" s="6">
        <f t="shared" si="1"/>
        <v>31.313131313131311</v>
      </c>
      <c r="K9" s="6">
        <f t="shared" si="2"/>
        <v>0</v>
      </c>
    </row>
    <row r="10" spans="1:14">
      <c r="A10" s="4">
        <v>8</v>
      </c>
      <c r="B10" s="4" t="s">
        <v>19</v>
      </c>
      <c r="C10" s="11">
        <v>1181</v>
      </c>
      <c r="D10" s="5">
        <v>1085</v>
      </c>
      <c r="E10" s="5">
        <v>538</v>
      </c>
      <c r="F10" s="5">
        <v>402</v>
      </c>
      <c r="G10" s="5">
        <v>67</v>
      </c>
      <c r="H10" s="5">
        <v>41</v>
      </c>
      <c r="I10" s="6">
        <f t="shared" si="0"/>
        <v>45.554614733276885</v>
      </c>
      <c r="J10" s="6">
        <f t="shared" si="1"/>
        <v>34.038950042337</v>
      </c>
      <c r="K10" s="6">
        <f t="shared" si="2"/>
        <v>5.6731583403895005</v>
      </c>
    </row>
    <row r="11" spans="1:14">
      <c r="A11" s="4">
        <v>9</v>
      </c>
      <c r="B11" s="4" t="s">
        <v>20</v>
      </c>
      <c r="C11" s="11">
        <v>443</v>
      </c>
      <c r="D11" s="5">
        <v>430</v>
      </c>
      <c r="E11" s="5">
        <v>129</v>
      </c>
      <c r="F11" s="10">
        <v>185</v>
      </c>
      <c r="G11" s="5">
        <v>101</v>
      </c>
      <c r="H11" s="5">
        <v>7</v>
      </c>
      <c r="I11" s="6">
        <f t="shared" si="0"/>
        <v>29.119638826185103</v>
      </c>
      <c r="J11" s="6">
        <f t="shared" si="1"/>
        <v>41.760722347629795</v>
      </c>
      <c r="K11" s="6">
        <f t="shared" si="2"/>
        <v>22.799097065462753</v>
      </c>
    </row>
    <row r="12" spans="1:14">
      <c r="A12" s="4">
        <v>10</v>
      </c>
      <c r="B12" s="4" t="s">
        <v>21</v>
      </c>
      <c r="C12" s="11">
        <v>378</v>
      </c>
      <c r="D12" s="5">
        <v>374</v>
      </c>
      <c r="E12" s="5">
        <v>189</v>
      </c>
      <c r="F12" s="5">
        <v>166</v>
      </c>
      <c r="G12" s="5">
        <v>7</v>
      </c>
      <c r="H12" s="5">
        <v>6</v>
      </c>
      <c r="I12" s="6">
        <f t="shared" si="0"/>
        <v>50</v>
      </c>
      <c r="J12" s="6">
        <f t="shared" si="1"/>
        <v>43.915343915343918</v>
      </c>
      <c r="K12" s="6">
        <f t="shared" si="2"/>
        <v>1.8518518518518519</v>
      </c>
    </row>
    <row r="13" spans="1:14">
      <c r="A13" s="4">
        <v>11</v>
      </c>
      <c r="B13" s="4" t="s">
        <v>22</v>
      </c>
      <c r="C13" s="11">
        <v>339</v>
      </c>
      <c r="D13" s="5">
        <v>334</v>
      </c>
      <c r="E13" s="5">
        <v>157</v>
      </c>
      <c r="F13" s="10">
        <v>168</v>
      </c>
      <c r="G13" s="5"/>
      <c r="H13" s="5"/>
      <c r="I13" s="6">
        <f t="shared" si="0"/>
        <v>46.312684365781713</v>
      </c>
      <c r="J13" s="6">
        <f t="shared" si="1"/>
        <v>49.557522123893804</v>
      </c>
      <c r="K13" s="6">
        <f t="shared" si="2"/>
        <v>0</v>
      </c>
    </row>
    <row r="14" spans="1:14">
      <c r="A14" s="4">
        <v>12</v>
      </c>
      <c r="B14" s="4" t="s">
        <v>23</v>
      </c>
      <c r="C14" s="11">
        <v>868</v>
      </c>
      <c r="D14" s="5">
        <v>834</v>
      </c>
      <c r="E14" s="5">
        <v>410</v>
      </c>
      <c r="F14" s="5">
        <v>382</v>
      </c>
      <c r="G14" s="5">
        <v>2</v>
      </c>
      <c r="H14" s="5">
        <v>28</v>
      </c>
      <c r="I14" s="6">
        <f t="shared" si="0"/>
        <v>47.235023041474655</v>
      </c>
      <c r="J14" s="6">
        <f t="shared" si="1"/>
        <v>44.009216589861751</v>
      </c>
      <c r="K14" s="6">
        <f t="shared" si="2"/>
        <v>0.2304147465437788</v>
      </c>
    </row>
    <row r="15" spans="1:14">
      <c r="A15" s="4">
        <v>13</v>
      </c>
      <c r="B15" s="4" t="s">
        <v>24</v>
      </c>
      <c r="C15" s="11">
        <v>350</v>
      </c>
      <c r="D15" s="5">
        <v>338</v>
      </c>
      <c r="E15" s="5">
        <v>176</v>
      </c>
      <c r="F15" s="5">
        <v>100</v>
      </c>
      <c r="G15" s="5">
        <v>53</v>
      </c>
      <c r="H15" s="5">
        <v>4</v>
      </c>
      <c r="I15" s="6">
        <f t="shared" si="0"/>
        <v>50.285714285714285</v>
      </c>
      <c r="J15" s="6">
        <f t="shared" si="1"/>
        <v>28.571428571428573</v>
      </c>
      <c r="K15" s="6">
        <f t="shared" si="2"/>
        <v>15.142857142857142</v>
      </c>
    </row>
    <row r="16" spans="1:14">
      <c r="A16" s="4">
        <v>14</v>
      </c>
      <c r="B16" s="4" t="s">
        <v>25</v>
      </c>
      <c r="C16" s="11">
        <v>244</v>
      </c>
      <c r="D16" s="5">
        <v>242</v>
      </c>
      <c r="E16" s="5">
        <v>213</v>
      </c>
      <c r="F16" s="5">
        <v>21</v>
      </c>
      <c r="G16" s="5"/>
      <c r="H16" s="5">
        <v>8</v>
      </c>
      <c r="I16" s="6">
        <f t="shared" si="0"/>
        <v>87.295081967213122</v>
      </c>
      <c r="J16" s="6">
        <f t="shared" si="1"/>
        <v>8.6065573770491799</v>
      </c>
      <c r="K16" s="6">
        <f t="shared" si="2"/>
        <v>0</v>
      </c>
    </row>
    <row r="17" spans="1:11">
      <c r="A17" s="4">
        <v>15</v>
      </c>
      <c r="B17" s="4" t="s">
        <v>26</v>
      </c>
      <c r="C17" s="11">
        <v>264</v>
      </c>
      <c r="D17" s="5">
        <v>260</v>
      </c>
      <c r="E17" s="5">
        <v>81</v>
      </c>
      <c r="F17" s="10">
        <v>167</v>
      </c>
      <c r="G17" s="5"/>
      <c r="H17" s="5">
        <v>6</v>
      </c>
      <c r="I17" s="6">
        <f t="shared" si="0"/>
        <v>30.681818181818183</v>
      </c>
      <c r="J17" s="6">
        <f t="shared" si="1"/>
        <v>63.257575757575758</v>
      </c>
      <c r="K17" s="6">
        <f t="shared" si="2"/>
        <v>0</v>
      </c>
    </row>
    <row r="18" spans="1:11">
      <c r="A18" s="4">
        <v>16</v>
      </c>
      <c r="B18" s="4" t="s">
        <v>27</v>
      </c>
      <c r="C18" s="11">
        <v>227</v>
      </c>
      <c r="D18" s="5">
        <v>225</v>
      </c>
      <c r="E18" s="5">
        <v>126</v>
      </c>
      <c r="F18" s="5">
        <v>86</v>
      </c>
      <c r="G18" s="5">
        <v>8</v>
      </c>
      <c r="H18" s="5">
        <v>4</v>
      </c>
      <c r="I18" s="6">
        <f t="shared" si="0"/>
        <v>55.506607929515418</v>
      </c>
      <c r="J18" s="6">
        <f t="shared" si="1"/>
        <v>37.885462555066077</v>
      </c>
      <c r="K18" s="6">
        <f t="shared" si="2"/>
        <v>3.5242290748898677</v>
      </c>
    </row>
    <row r="19" spans="1:11">
      <c r="A19" s="4">
        <v>17</v>
      </c>
      <c r="B19" s="4" t="s">
        <v>28</v>
      </c>
      <c r="C19" s="11">
        <v>750</v>
      </c>
      <c r="D19" s="5">
        <v>741</v>
      </c>
      <c r="E19" s="5">
        <v>408</v>
      </c>
      <c r="F19" s="5">
        <v>304</v>
      </c>
      <c r="G19" s="5"/>
      <c r="H19" s="5">
        <v>29</v>
      </c>
      <c r="I19" s="6">
        <f t="shared" si="0"/>
        <v>54.4</v>
      </c>
      <c r="J19" s="6">
        <f t="shared" si="1"/>
        <v>40.533333333333331</v>
      </c>
      <c r="K19" s="6">
        <f t="shared" si="2"/>
        <v>0</v>
      </c>
    </row>
    <row r="20" spans="1:11">
      <c r="A20" s="4">
        <v>18</v>
      </c>
      <c r="B20" s="4" t="s">
        <v>29</v>
      </c>
      <c r="C20" s="11">
        <v>263</v>
      </c>
      <c r="D20" s="5">
        <v>262</v>
      </c>
      <c r="E20" s="5">
        <v>195</v>
      </c>
      <c r="F20" s="5">
        <v>62</v>
      </c>
      <c r="G20" s="5"/>
      <c r="H20" s="5">
        <v>5</v>
      </c>
      <c r="I20" s="6">
        <f t="shared" si="0"/>
        <v>74.144486692015207</v>
      </c>
      <c r="J20" s="6">
        <f t="shared" si="1"/>
        <v>23.574144486692017</v>
      </c>
      <c r="K20" s="6">
        <f t="shared" si="2"/>
        <v>0</v>
      </c>
    </row>
    <row r="21" spans="1:11">
      <c r="A21" s="4">
        <v>19</v>
      </c>
      <c r="B21" s="4" t="s">
        <v>30</v>
      </c>
      <c r="C21" s="11">
        <v>420</v>
      </c>
      <c r="D21" s="5">
        <v>405</v>
      </c>
      <c r="E21" s="5">
        <v>201</v>
      </c>
      <c r="F21" s="5">
        <v>194</v>
      </c>
      <c r="G21" s="5"/>
      <c r="H21" s="5"/>
      <c r="I21" s="6">
        <f t="shared" si="0"/>
        <v>47.857142857142854</v>
      </c>
      <c r="J21" s="6">
        <f t="shared" si="1"/>
        <v>46.19047619047619</v>
      </c>
      <c r="K21" s="6">
        <f t="shared" si="2"/>
        <v>0</v>
      </c>
    </row>
    <row r="22" spans="1:11">
      <c r="A22" s="4">
        <v>20</v>
      </c>
      <c r="B22" s="4" t="s">
        <v>31</v>
      </c>
      <c r="C22" s="11">
        <v>270</v>
      </c>
      <c r="D22" s="5">
        <v>266</v>
      </c>
      <c r="E22" s="5">
        <v>79</v>
      </c>
      <c r="F22" s="10">
        <v>182</v>
      </c>
      <c r="G22" s="5"/>
      <c r="H22" s="5">
        <v>5</v>
      </c>
      <c r="I22" s="6">
        <f t="shared" si="0"/>
        <v>29.25925925925926</v>
      </c>
      <c r="J22" s="6">
        <f t="shared" si="1"/>
        <v>67.407407407407405</v>
      </c>
      <c r="K22" s="6">
        <f t="shared" si="2"/>
        <v>0</v>
      </c>
    </row>
    <row r="23" spans="1:11">
      <c r="A23" s="4"/>
      <c r="B23" s="4"/>
      <c r="C23" s="5"/>
      <c r="D23" s="5"/>
      <c r="E23" s="5"/>
      <c r="F23" s="5"/>
      <c r="G23" s="5"/>
      <c r="H23" s="5"/>
      <c r="I23" s="6" t="s">
        <v>0</v>
      </c>
      <c r="J23" s="4"/>
      <c r="K23" s="4"/>
    </row>
    <row r="24" spans="1:11">
      <c r="A24" s="4"/>
      <c r="B24" s="4" t="s">
        <v>32</v>
      </c>
      <c r="C24" s="5">
        <f>SUM(C3:C23)</f>
        <v>8191</v>
      </c>
      <c r="D24" s="5">
        <f t="shared" ref="D24:H24" si="3">SUM(D3:D23)</f>
        <v>7917</v>
      </c>
      <c r="E24" s="5">
        <f t="shared" si="3"/>
        <v>4347</v>
      </c>
      <c r="F24" s="5">
        <f t="shared" si="3"/>
        <v>3013</v>
      </c>
      <c r="G24" s="5">
        <f t="shared" si="3"/>
        <v>243</v>
      </c>
      <c r="H24" s="5">
        <f t="shared" si="3"/>
        <v>214</v>
      </c>
      <c r="I24" s="6">
        <f>E24*100/C24</f>
        <v>53.070443169332194</v>
      </c>
      <c r="J24" s="6">
        <f>F24*100/D24</f>
        <v>38.057344953896681</v>
      </c>
      <c r="K24" s="6">
        <f t="shared" ref="K24" si="4">G24*100/E24</f>
        <v>5.5900621118012426</v>
      </c>
    </row>
    <row r="25" spans="1:11">
      <c r="C25" s="7"/>
      <c r="D25" s="7"/>
      <c r="E25" s="7"/>
      <c r="F25" s="7"/>
      <c r="G25" s="7"/>
      <c r="H25" s="7"/>
    </row>
    <row r="26" spans="1:11">
      <c r="A26" t="s">
        <v>0</v>
      </c>
      <c r="B26" s="7"/>
      <c r="C26" s="7"/>
      <c r="D26" s="8" t="s">
        <v>0</v>
      </c>
      <c r="E26" s="8">
        <f>E24-F24</f>
        <v>1334</v>
      </c>
      <c r="F26" s="8"/>
      <c r="G26" s="8"/>
      <c r="H26" s="8"/>
      <c r="I26" s="9"/>
      <c r="J26" s="9"/>
    </row>
    <row r="28" spans="1:11">
      <c r="I28" s="9"/>
      <c r="J28" s="9"/>
    </row>
  </sheetData>
  <mergeCells count="1">
    <mergeCell ref="C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bsnleu</dc:creator>
  <cp:lastModifiedBy>bsnleu</cp:lastModifiedBy>
  <dcterms:created xsi:type="dcterms:W3CDTF">2016-05-12T08:34:44Z</dcterms:created>
  <dcterms:modified xsi:type="dcterms:W3CDTF">2016-05-12T08:38:29Z</dcterms:modified>
</cp:coreProperties>
</file>